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41" i="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40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9"/>
  <c r="F66"/>
  <c r="F67"/>
  <c r="F68"/>
  <c r="F69"/>
  <c r="F70"/>
  <c r="F40"/>
  <c r="F41"/>
  <c r="F42"/>
  <c r="F43"/>
  <c r="F44"/>
  <c r="C35"/>
  <c r="C36"/>
  <c r="C37"/>
  <c r="C38"/>
  <c r="C39"/>
  <c r="C9"/>
  <c r="C10"/>
  <c r="C11"/>
  <c r="C12"/>
  <c r="C13"/>
  <c r="F46" l="1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45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4"/>
</calcChain>
</file>

<file path=xl/sharedStrings.xml><?xml version="1.0" encoding="utf-8"?>
<sst xmlns="http://schemas.openxmlformats.org/spreadsheetml/2006/main" count="73" uniqueCount="12">
  <si>
    <t>Motor Counts</t>
  </si>
  <si>
    <t>Pitch</t>
  </si>
  <si>
    <t>Yaw</t>
  </si>
  <si>
    <t>Pitch (mm)</t>
  </si>
  <si>
    <t>Pitch Signal</t>
  </si>
  <si>
    <t>Yaw Signal</t>
  </si>
  <si>
    <t>Yaw (mm)</t>
  </si>
  <si>
    <r>
      <t>Yaw (</t>
    </r>
    <r>
      <rPr>
        <b/>
        <sz val="11"/>
        <color theme="1"/>
        <rFont val="Calibri"/>
        <family val="2"/>
      </rPr>
      <t>µm)</t>
    </r>
  </si>
  <si>
    <t>N/A</t>
  </si>
  <si>
    <t>SR3 Optical Lever Calibration</t>
  </si>
  <si>
    <r>
      <t>Pitch (</t>
    </r>
    <r>
      <rPr>
        <b/>
        <sz val="11"/>
        <color theme="1"/>
        <rFont val="Calibri"/>
        <family val="2"/>
      </rPr>
      <t>µrad</t>
    </r>
    <r>
      <rPr>
        <b/>
        <sz val="11"/>
        <color theme="1"/>
        <rFont val="Calibri"/>
        <family val="2"/>
        <scheme val="minor"/>
      </rPr>
      <t>)</t>
    </r>
  </si>
  <si>
    <t>Motor Calibration: 0.006 mm/count</t>
  </si>
</sst>
</file>

<file path=xl/styles.xml><?xml version="1.0" encoding="utf-8"?>
<styleSheet xmlns="http://schemas.openxmlformats.org/spreadsheetml/2006/main">
  <numFmts count="1">
    <numFmt numFmtId="164" formatCode="0.00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Sheet1!$E$7</c:f>
              <c:strCache>
                <c:ptCount val="1"/>
                <c:pt idx="0">
                  <c:v>Pitch Signal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Sheet1!$E$9:$E$39</c:f>
              <c:numCache>
                <c:formatCode>0.000000</c:formatCode>
                <c:ptCount val="31"/>
                <c:pt idx="0">
                  <c:v>0.81722600000000001</c:v>
                </c:pt>
                <c:pt idx="1">
                  <c:v>0.79940199999999995</c:v>
                </c:pt>
                <c:pt idx="2">
                  <c:v>0.77798299999999998</c:v>
                </c:pt>
                <c:pt idx="3">
                  <c:v>0.75215100000000001</c:v>
                </c:pt>
                <c:pt idx="4">
                  <c:v>0.72100200000000003</c:v>
                </c:pt>
                <c:pt idx="5">
                  <c:v>0.68469800000000003</c:v>
                </c:pt>
                <c:pt idx="6">
                  <c:v>0.64265399999999995</c:v>
                </c:pt>
                <c:pt idx="7">
                  <c:v>0.59424500000000002</c:v>
                </c:pt>
                <c:pt idx="8">
                  <c:v>0.53876599999999997</c:v>
                </c:pt>
                <c:pt idx="9">
                  <c:v>0.47970200000000002</c:v>
                </c:pt>
                <c:pt idx="10">
                  <c:v>0.41250300000000001</c:v>
                </c:pt>
                <c:pt idx="11">
                  <c:v>0.34115400000000001</c:v>
                </c:pt>
                <c:pt idx="12">
                  <c:v>0.26430999999999999</c:v>
                </c:pt>
                <c:pt idx="13">
                  <c:v>0.18616199999999999</c:v>
                </c:pt>
                <c:pt idx="14">
                  <c:v>0.10437</c:v>
                </c:pt>
                <c:pt idx="15">
                  <c:v>2.1087999999999999E-2</c:v>
                </c:pt>
                <c:pt idx="16">
                  <c:v>-6.1539999999999997E-2</c:v>
                </c:pt>
                <c:pt idx="17">
                  <c:v>-0.14233399999999999</c:v>
                </c:pt>
                <c:pt idx="18">
                  <c:v>-0.22144</c:v>
                </c:pt>
                <c:pt idx="19">
                  <c:v>-0.29682999999999998</c:v>
                </c:pt>
                <c:pt idx="20">
                  <c:v>-0.36629</c:v>
                </c:pt>
                <c:pt idx="21">
                  <c:v>-0.43147600000000003</c:v>
                </c:pt>
                <c:pt idx="22">
                  <c:v>-0.49146000000000001</c:v>
                </c:pt>
                <c:pt idx="23">
                  <c:v>-0.54441399999999995</c:v>
                </c:pt>
                <c:pt idx="24">
                  <c:v>-0.59224600000000005</c:v>
                </c:pt>
                <c:pt idx="25">
                  <c:v>-0.63434699999999999</c:v>
                </c:pt>
                <c:pt idx="26">
                  <c:v>-0.67037199999999997</c:v>
                </c:pt>
                <c:pt idx="27">
                  <c:v>-0.70196899999999995</c:v>
                </c:pt>
                <c:pt idx="28">
                  <c:v>-0.72919199999999995</c:v>
                </c:pt>
                <c:pt idx="29">
                  <c:v>-0.75222100000000003</c:v>
                </c:pt>
                <c:pt idx="30">
                  <c:v>-0.77205000000000001</c:v>
                </c:pt>
              </c:numCache>
            </c:numRef>
          </c:xVal>
          <c:yVal>
            <c:numRef>
              <c:f>Sheet1!$D$9:$D$39</c:f>
              <c:numCache>
                <c:formatCode>General</c:formatCode>
                <c:ptCount val="31"/>
                <c:pt idx="0">
                  <c:v>32.726082687902256</c:v>
                </c:pt>
                <c:pt idx="1">
                  <c:v>30.54434384204211</c:v>
                </c:pt>
                <c:pt idx="2">
                  <c:v>28.362604996181958</c:v>
                </c:pt>
                <c:pt idx="3">
                  <c:v>26.180866150321805</c:v>
                </c:pt>
                <c:pt idx="4">
                  <c:v>23.999127304461659</c:v>
                </c:pt>
                <c:pt idx="5">
                  <c:v>21.817388458601506</c:v>
                </c:pt>
                <c:pt idx="6">
                  <c:v>19.635649612741357</c:v>
                </c:pt>
                <c:pt idx="7">
                  <c:v>17.453910766881204</c:v>
                </c:pt>
                <c:pt idx="8">
                  <c:v>15.272171921021055</c:v>
                </c:pt>
                <c:pt idx="9">
                  <c:v>13.090433075160902</c:v>
                </c:pt>
                <c:pt idx="10">
                  <c:v>10.908694229300753</c:v>
                </c:pt>
                <c:pt idx="11">
                  <c:v>8.7269553834406022</c:v>
                </c:pt>
                <c:pt idx="12">
                  <c:v>6.5452165375804512</c:v>
                </c:pt>
                <c:pt idx="13">
                  <c:v>4.3634776917203011</c:v>
                </c:pt>
                <c:pt idx="14">
                  <c:v>2.1817388458601505</c:v>
                </c:pt>
                <c:pt idx="15">
                  <c:v>0</c:v>
                </c:pt>
                <c:pt idx="16">
                  <c:v>-2.1817388458601505</c:v>
                </c:pt>
                <c:pt idx="17">
                  <c:v>-4.3634776917203011</c:v>
                </c:pt>
                <c:pt idx="18">
                  <c:v>-6.5452165375804512</c:v>
                </c:pt>
                <c:pt idx="19">
                  <c:v>-8.7269553834406022</c:v>
                </c:pt>
                <c:pt idx="20">
                  <c:v>-10.908694229300753</c:v>
                </c:pt>
                <c:pt idx="21">
                  <c:v>-13.090433075160902</c:v>
                </c:pt>
                <c:pt idx="22">
                  <c:v>-15.272171921021055</c:v>
                </c:pt>
                <c:pt idx="23">
                  <c:v>-17.453910766881204</c:v>
                </c:pt>
                <c:pt idx="24">
                  <c:v>-19.635649612741357</c:v>
                </c:pt>
                <c:pt idx="25">
                  <c:v>-21.817388458601506</c:v>
                </c:pt>
                <c:pt idx="26">
                  <c:v>-23.999127304461659</c:v>
                </c:pt>
                <c:pt idx="27">
                  <c:v>-26.180866150321805</c:v>
                </c:pt>
                <c:pt idx="28">
                  <c:v>-28.362604996181958</c:v>
                </c:pt>
                <c:pt idx="29">
                  <c:v>-30.54434384204211</c:v>
                </c:pt>
                <c:pt idx="30">
                  <c:v>-32.726082687902256</c:v>
                </c:pt>
              </c:numCache>
            </c:numRef>
          </c:yVal>
        </c:ser>
        <c:axId val="90098688"/>
        <c:axId val="90104576"/>
      </c:scatterChart>
      <c:valAx>
        <c:axId val="90098688"/>
        <c:scaling>
          <c:orientation val="minMax"/>
        </c:scaling>
        <c:axPos val="b"/>
        <c:numFmt formatCode="General" sourceLinked="0"/>
        <c:tickLblPos val="low"/>
        <c:crossAx val="90104576"/>
        <c:crosses val="autoZero"/>
        <c:crossBetween val="midCat"/>
      </c:valAx>
      <c:valAx>
        <c:axId val="90104576"/>
        <c:scaling>
          <c:orientation val="minMax"/>
        </c:scaling>
        <c:axPos val="l"/>
        <c:majorGridlines/>
        <c:numFmt formatCode="General" sourceLinked="1"/>
        <c:tickLblPos val="low"/>
        <c:crossAx val="9009868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Sheet1!$H$7</c:f>
              <c:strCache>
                <c:ptCount val="1"/>
                <c:pt idx="0">
                  <c:v>Yaw Signal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/>
              <c:numFmt formatCode="General" sourceLinked="0"/>
            </c:trendlineLbl>
          </c:trendline>
          <c:xVal>
            <c:numRef>
              <c:f>Sheet1!$H$40:$H$70</c:f>
              <c:numCache>
                <c:formatCode>0.000000</c:formatCode>
                <c:ptCount val="31"/>
                <c:pt idx="0">
                  <c:v>-0.70313400000000004</c:v>
                </c:pt>
                <c:pt idx="1">
                  <c:v>-0.696183</c:v>
                </c:pt>
                <c:pt idx="2">
                  <c:v>-0.68179100000000004</c:v>
                </c:pt>
                <c:pt idx="3">
                  <c:v>-0.65730999999999995</c:v>
                </c:pt>
                <c:pt idx="4">
                  <c:v>-0.62954100000000002</c:v>
                </c:pt>
                <c:pt idx="5">
                  <c:v>-0.59714</c:v>
                </c:pt>
                <c:pt idx="6">
                  <c:v>-0.56092900000000001</c:v>
                </c:pt>
                <c:pt idx="7">
                  <c:v>-0.51860300000000004</c:v>
                </c:pt>
                <c:pt idx="8">
                  <c:v>-0.47127200000000002</c:v>
                </c:pt>
                <c:pt idx="9">
                  <c:v>-0.41806100000000002</c:v>
                </c:pt>
                <c:pt idx="10">
                  <c:v>-0.35939500000000002</c:v>
                </c:pt>
                <c:pt idx="11">
                  <c:v>-0.295043</c:v>
                </c:pt>
                <c:pt idx="12">
                  <c:v>-0.226186</c:v>
                </c:pt>
                <c:pt idx="13">
                  <c:v>-0.15304200000000001</c:v>
                </c:pt>
                <c:pt idx="14">
                  <c:v>-7.6971999999999999E-2</c:v>
                </c:pt>
                <c:pt idx="15">
                  <c:v>2.3839999999999998E-3</c:v>
                </c:pt>
                <c:pt idx="16">
                  <c:v>8.1888000000000002E-2</c:v>
                </c:pt>
                <c:pt idx="17">
                  <c:v>0.163409</c:v>
                </c:pt>
                <c:pt idx="18">
                  <c:v>0.239647</c:v>
                </c:pt>
                <c:pt idx="19">
                  <c:v>0.315133</c:v>
                </c:pt>
                <c:pt idx="20">
                  <c:v>0.38712099999999999</c:v>
                </c:pt>
                <c:pt idx="21">
                  <c:v>0.45386700000000002</c:v>
                </c:pt>
                <c:pt idx="22">
                  <c:v>0.51641599999999999</c:v>
                </c:pt>
                <c:pt idx="23">
                  <c:v>0.57734600000000003</c:v>
                </c:pt>
                <c:pt idx="24">
                  <c:v>0.62929599999999997</c:v>
                </c:pt>
                <c:pt idx="25">
                  <c:v>0.67535500000000004</c:v>
                </c:pt>
                <c:pt idx="26">
                  <c:v>0.71498200000000001</c:v>
                </c:pt>
                <c:pt idx="27">
                  <c:v>0.75092300000000001</c:v>
                </c:pt>
                <c:pt idx="28">
                  <c:v>0.77895999999999999</c:v>
                </c:pt>
                <c:pt idx="29">
                  <c:v>0.80305700000000002</c:v>
                </c:pt>
                <c:pt idx="30">
                  <c:v>0.82269899999999996</c:v>
                </c:pt>
              </c:numCache>
            </c:numRef>
          </c:xVal>
          <c:yVal>
            <c:numRef>
              <c:f>Sheet1!$G$40:$G$70</c:f>
              <c:numCache>
                <c:formatCode>General</c:formatCode>
                <c:ptCount val="31"/>
                <c:pt idx="0">
                  <c:v>32.726082687902256</c:v>
                </c:pt>
                <c:pt idx="1">
                  <c:v>30.54434384204211</c:v>
                </c:pt>
                <c:pt idx="2">
                  <c:v>28.362604996181958</c:v>
                </c:pt>
                <c:pt idx="3">
                  <c:v>26.180866150321805</c:v>
                </c:pt>
                <c:pt idx="4">
                  <c:v>23.999127304461659</c:v>
                </c:pt>
                <c:pt idx="5">
                  <c:v>21.817388458601506</c:v>
                </c:pt>
                <c:pt idx="6">
                  <c:v>19.635649612741357</c:v>
                </c:pt>
                <c:pt idx="7">
                  <c:v>17.453910766881204</c:v>
                </c:pt>
                <c:pt idx="8">
                  <c:v>15.272171921021055</c:v>
                </c:pt>
                <c:pt idx="9">
                  <c:v>13.090433075160902</c:v>
                </c:pt>
                <c:pt idx="10">
                  <c:v>10.908694229300753</c:v>
                </c:pt>
                <c:pt idx="11">
                  <c:v>8.7269553834406022</c:v>
                </c:pt>
                <c:pt idx="12">
                  <c:v>6.5452165375804512</c:v>
                </c:pt>
                <c:pt idx="13">
                  <c:v>4.3634776917203011</c:v>
                </c:pt>
                <c:pt idx="14">
                  <c:v>2.1817388458601505</c:v>
                </c:pt>
                <c:pt idx="15">
                  <c:v>0</c:v>
                </c:pt>
                <c:pt idx="16">
                  <c:v>-2.1817388458601505</c:v>
                </c:pt>
                <c:pt idx="17">
                  <c:v>-4.3634776917203011</c:v>
                </c:pt>
                <c:pt idx="18">
                  <c:v>-6.5452165375804512</c:v>
                </c:pt>
                <c:pt idx="19">
                  <c:v>-8.7269553834406022</c:v>
                </c:pt>
                <c:pt idx="20">
                  <c:v>-10.908694229300753</c:v>
                </c:pt>
                <c:pt idx="21">
                  <c:v>-13.090433075160902</c:v>
                </c:pt>
                <c:pt idx="22">
                  <c:v>-15.272171921021055</c:v>
                </c:pt>
                <c:pt idx="23">
                  <c:v>-17.453910766881204</c:v>
                </c:pt>
                <c:pt idx="24">
                  <c:v>-19.635649612741357</c:v>
                </c:pt>
                <c:pt idx="25">
                  <c:v>-21.817388458601506</c:v>
                </c:pt>
                <c:pt idx="26">
                  <c:v>-23.999127304461659</c:v>
                </c:pt>
                <c:pt idx="27">
                  <c:v>-26.180866150321805</c:v>
                </c:pt>
                <c:pt idx="28">
                  <c:v>-28.362604996181958</c:v>
                </c:pt>
                <c:pt idx="29">
                  <c:v>-30.54434384204211</c:v>
                </c:pt>
                <c:pt idx="30">
                  <c:v>-32.726082687902256</c:v>
                </c:pt>
              </c:numCache>
            </c:numRef>
          </c:yVal>
        </c:ser>
        <c:axId val="100086912"/>
        <c:axId val="100088448"/>
      </c:scatterChart>
      <c:valAx>
        <c:axId val="100086912"/>
        <c:scaling>
          <c:orientation val="minMax"/>
        </c:scaling>
        <c:axPos val="b"/>
        <c:numFmt formatCode="General" sourceLinked="0"/>
        <c:tickLblPos val="low"/>
        <c:crossAx val="100088448"/>
        <c:crosses val="autoZero"/>
        <c:crossBetween val="midCat"/>
      </c:valAx>
      <c:valAx>
        <c:axId val="100088448"/>
        <c:scaling>
          <c:orientation val="minMax"/>
        </c:scaling>
        <c:axPos val="l"/>
        <c:majorGridlines/>
        <c:numFmt formatCode="General" sourceLinked="1"/>
        <c:tickLblPos val="low"/>
        <c:crossAx val="100086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161925</xdr:rowOff>
    </xdr:from>
    <xdr:to>
      <xdr:col>22</xdr:col>
      <xdr:colOff>0</xdr:colOff>
      <xdr:row>26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9525</xdr:rowOff>
    </xdr:from>
    <xdr:to>
      <xdr:col>22</xdr:col>
      <xdr:colOff>0</xdr:colOff>
      <xdr:row>46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G4" sqref="G4"/>
    </sheetView>
  </sheetViews>
  <sheetFormatPr defaultRowHeight="15"/>
  <cols>
    <col min="1" max="1" width="9.7109375" bestFit="1" customWidth="1"/>
    <col min="3" max="3" width="10.7109375" bestFit="1" customWidth="1"/>
    <col min="4" max="4" width="10.140625" bestFit="1" customWidth="1"/>
    <col min="5" max="5" width="11.140625" bestFit="1" customWidth="1"/>
    <col min="6" max="7" width="11.140625" customWidth="1"/>
    <col min="8" max="8" width="10.42578125" bestFit="1" customWidth="1"/>
  </cols>
  <sheetData>
    <row r="1" spans="1:8">
      <c r="A1" t="s">
        <v>9</v>
      </c>
    </row>
    <row r="2" spans="1:8">
      <c r="A2" s="1">
        <v>41879</v>
      </c>
    </row>
    <row r="3" spans="1:8">
      <c r="A3" s="1"/>
    </row>
    <row r="4" spans="1:8">
      <c r="A4" s="1" t="s">
        <v>11</v>
      </c>
    </row>
    <row r="5" spans="1:8">
      <c r="A5" s="1"/>
    </row>
    <row r="7" spans="1:8">
      <c r="A7" s="3" t="s">
        <v>0</v>
      </c>
      <c r="B7" s="3"/>
      <c r="C7" s="3" t="s">
        <v>3</v>
      </c>
      <c r="D7" s="3" t="s">
        <v>10</v>
      </c>
      <c r="E7" s="3" t="s">
        <v>4</v>
      </c>
      <c r="F7" s="3" t="s">
        <v>6</v>
      </c>
      <c r="G7" s="3" t="s">
        <v>7</v>
      </c>
      <c r="H7" s="3" t="s">
        <v>5</v>
      </c>
    </row>
    <row r="8" spans="1:8">
      <c r="A8" s="2" t="s">
        <v>1</v>
      </c>
      <c r="B8" s="2" t="s">
        <v>2</v>
      </c>
      <c r="C8" s="4"/>
      <c r="D8" s="4"/>
      <c r="E8" s="3"/>
      <c r="F8" s="3"/>
      <c r="G8" s="3"/>
      <c r="H8" s="3"/>
    </row>
    <row r="9" spans="1:8">
      <c r="A9">
        <v>150</v>
      </c>
      <c r="B9">
        <v>0</v>
      </c>
      <c r="C9">
        <f t="shared" ref="C9:C13" si="0">A9*0.006</f>
        <v>0.9</v>
      </c>
      <c r="D9">
        <f>(C9/13750.5/2)*1000000</f>
        <v>32.726082687902256</v>
      </c>
      <c r="E9" s="5">
        <v>0.81722600000000001</v>
      </c>
      <c r="F9">
        <v>0</v>
      </c>
      <c r="G9">
        <v>0</v>
      </c>
      <c r="H9" t="s">
        <v>8</v>
      </c>
    </row>
    <row r="10" spans="1:8">
      <c r="A10">
        <v>140</v>
      </c>
      <c r="B10">
        <v>0</v>
      </c>
      <c r="C10">
        <f t="shared" si="0"/>
        <v>0.84</v>
      </c>
      <c r="D10">
        <f t="shared" ref="D10:D39" si="1">(C10/13750.5/2)*1000000</f>
        <v>30.54434384204211</v>
      </c>
      <c r="E10" s="5">
        <v>0.79940199999999995</v>
      </c>
      <c r="F10">
        <v>0</v>
      </c>
      <c r="G10">
        <v>0</v>
      </c>
      <c r="H10" t="s">
        <v>8</v>
      </c>
    </row>
    <row r="11" spans="1:8">
      <c r="A11">
        <v>130</v>
      </c>
      <c r="B11">
        <v>0</v>
      </c>
      <c r="C11">
        <f t="shared" si="0"/>
        <v>0.78</v>
      </c>
      <c r="D11">
        <f t="shared" si="1"/>
        <v>28.362604996181958</v>
      </c>
      <c r="E11" s="5">
        <v>0.77798299999999998</v>
      </c>
      <c r="F11">
        <v>0</v>
      </c>
      <c r="G11">
        <v>0</v>
      </c>
      <c r="H11" t="s">
        <v>8</v>
      </c>
    </row>
    <row r="12" spans="1:8">
      <c r="A12">
        <v>120</v>
      </c>
      <c r="B12">
        <v>0</v>
      </c>
      <c r="C12">
        <f t="shared" si="0"/>
        <v>0.72</v>
      </c>
      <c r="D12">
        <f t="shared" si="1"/>
        <v>26.180866150321805</v>
      </c>
      <c r="E12" s="5">
        <v>0.75215100000000001</v>
      </c>
      <c r="F12">
        <v>0</v>
      </c>
      <c r="G12">
        <v>0</v>
      </c>
      <c r="H12" t="s">
        <v>8</v>
      </c>
    </row>
    <row r="13" spans="1:8">
      <c r="A13">
        <v>110</v>
      </c>
      <c r="B13">
        <v>0</v>
      </c>
      <c r="C13">
        <f t="shared" si="0"/>
        <v>0.66</v>
      </c>
      <c r="D13">
        <f t="shared" si="1"/>
        <v>23.999127304461659</v>
      </c>
      <c r="E13" s="5">
        <v>0.72100200000000003</v>
      </c>
      <c r="F13">
        <v>0</v>
      </c>
      <c r="G13">
        <v>0</v>
      </c>
      <c r="H13" t="s">
        <v>8</v>
      </c>
    </row>
    <row r="14" spans="1:8">
      <c r="A14">
        <v>100</v>
      </c>
      <c r="B14">
        <v>0</v>
      </c>
      <c r="C14">
        <f>A14*0.006</f>
        <v>0.6</v>
      </c>
      <c r="D14">
        <f t="shared" si="1"/>
        <v>21.817388458601506</v>
      </c>
      <c r="E14" s="5">
        <v>0.68469800000000003</v>
      </c>
      <c r="F14">
        <v>0</v>
      </c>
      <c r="G14">
        <v>0</v>
      </c>
      <c r="H14" t="s">
        <v>8</v>
      </c>
    </row>
    <row r="15" spans="1:8">
      <c r="A15">
        <v>90</v>
      </c>
      <c r="B15">
        <v>0</v>
      </c>
      <c r="C15">
        <f t="shared" ref="C15:C39" si="2">A15*0.006</f>
        <v>0.54</v>
      </c>
      <c r="D15">
        <f t="shared" si="1"/>
        <v>19.635649612741357</v>
      </c>
      <c r="E15" s="5">
        <v>0.64265399999999995</v>
      </c>
      <c r="F15">
        <v>0</v>
      </c>
      <c r="G15">
        <v>0</v>
      </c>
      <c r="H15" t="s">
        <v>8</v>
      </c>
    </row>
    <row r="16" spans="1:8">
      <c r="A16">
        <v>80</v>
      </c>
      <c r="B16">
        <v>0</v>
      </c>
      <c r="C16">
        <f t="shared" si="2"/>
        <v>0.48</v>
      </c>
      <c r="D16">
        <f t="shared" si="1"/>
        <v>17.453910766881204</v>
      </c>
      <c r="E16" s="5">
        <v>0.59424500000000002</v>
      </c>
      <c r="F16">
        <v>0</v>
      </c>
      <c r="G16">
        <v>0</v>
      </c>
      <c r="H16" t="s">
        <v>8</v>
      </c>
    </row>
    <row r="17" spans="1:8">
      <c r="A17">
        <v>70</v>
      </c>
      <c r="B17">
        <v>0</v>
      </c>
      <c r="C17">
        <f t="shared" si="2"/>
        <v>0.42</v>
      </c>
      <c r="D17">
        <f t="shared" si="1"/>
        <v>15.272171921021055</v>
      </c>
      <c r="E17" s="5">
        <v>0.53876599999999997</v>
      </c>
      <c r="F17">
        <v>0</v>
      </c>
      <c r="G17">
        <v>0</v>
      </c>
      <c r="H17" t="s">
        <v>8</v>
      </c>
    </row>
    <row r="18" spans="1:8">
      <c r="A18">
        <v>60</v>
      </c>
      <c r="B18">
        <v>0</v>
      </c>
      <c r="C18">
        <f t="shared" si="2"/>
        <v>0.36</v>
      </c>
      <c r="D18">
        <f t="shared" si="1"/>
        <v>13.090433075160902</v>
      </c>
      <c r="E18" s="5">
        <v>0.47970200000000002</v>
      </c>
      <c r="F18">
        <v>0</v>
      </c>
      <c r="G18">
        <v>0</v>
      </c>
      <c r="H18" t="s">
        <v>8</v>
      </c>
    </row>
    <row r="19" spans="1:8">
      <c r="A19">
        <v>50</v>
      </c>
      <c r="B19">
        <v>0</v>
      </c>
      <c r="C19">
        <f t="shared" si="2"/>
        <v>0.3</v>
      </c>
      <c r="D19">
        <f t="shared" si="1"/>
        <v>10.908694229300753</v>
      </c>
      <c r="E19" s="5">
        <v>0.41250300000000001</v>
      </c>
      <c r="F19">
        <v>0</v>
      </c>
      <c r="G19">
        <v>0</v>
      </c>
      <c r="H19" t="s">
        <v>8</v>
      </c>
    </row>
    <row r="20" spans="1:8">
      <c r="A20">
        <v>40</v>
      </c>
      <c r="B20">
        <v>0</v>
      </c>
      <c r="C20">
        <f t="shared" si="2"/>
        <v>0.24</v>
      </c>
      <c r="D20">
        <f t="shared" si="1"/>
        <v>8.7269553834406022</v>
      </c>
      <c r="E20" s="5">
        <v>0.34115400000000001</v>
      </c>
      <c r="F20">
        <v>0</v>
      </c>
      <c r="G20">
        <v>0</v>
      </c>
      <c r="H20" t="s">
        <v>8</v>
      </c>
    </row>
    <row r="21" spans="1:8">
      <c r="A21">
        <v>30</v>
      </c>
      <c r="B21">
        <v>0</v>
      </c>
      <c r="C21">
        <f t="shared" si="2"/>
        <v>0.18</v>
      </c>
      <c r="D21">
        <f t="shared" si="1"/>
        <v>6.5452165375804512</v>
      </c>
      <c r="E21" s="5">
        <v>0.26430999999999999</v>
      </c>
      <c r="F21">
        <v>0</v>
      </c>
      <c r="G21">
        <v>0</v>
      </c>
      <c r="H21" t="s">
        <v>8</v>
      </c>
    </row>
    <row r="22" spans="1:8">
      <c r="A22">
        <v>20</v>
      </c>
      <c r="B22">
        <v>0</v>
      </c>
      <c r="C22">
        <f t="shared" si="2"/>
        <v>0.12</v>
      </c>
      <c r="D22">
        <f t="shared" si="1"/>
        <v>4.3634776917203011</v>
      </c>
      <c r="E22" s="5">
        <v>0.18616199999999999</v>
      </c>
      <c r="F22">
        <v>0</v>
      </c>
      <c r="G22">
        <v>0</v>
      </c>
      <c r="H22" t="s">
        <v>8</v>
      </c>
    </row>
    <row r="23" spans="1:8">
      <c r="A23">
        <v>10</v>
      </c>
      <c r="B23">
        <v>0</v>
      </c>
      <c r="C23">
        <f t="shared" si="2"/>
        <v>0.06</v>
      </c>
      <c r="D23">
        <f t="shared" si="1"/>
        <v>2.1817388458601505</v>
      </c>
      <c r="E23" s="5">
        <v>0.10437</v>
      </c>
      <c r="F23">
        <v>0</v>
      </c>
      <c r="G23">
        <v>0</v>
      </c>
      <c r="H23" t="s">
        <v>8</v>
      </c>
    </row>
    <row r="24" spans="1:8">
      <c r="A24">
        <v>0</v>
      </c>
      <c r="B24">
        <v>0</v>
      </c>
      <c r="C24">
        <f t="shared" si="2"/>
        <v>0</v>
      </c>
      <c r="D24">
        <f t="shared" si="1"/>
        <v>0</v>
      </c>
      <c r="E24" s="6">
        <v>2.1087999999999999E-2</v>
      </c>
      <c r="F24">
        <v>0</v>
      </c>
      <c r="G24">
        <v>0</v>
      </c>
      <c r="H24" t="s">
        <v>8</v>
      </c>
    </row>
    <row r="25" spans="1:8">
      <c r="A25">
        <v>-10</v>
      </c>
      <c r="B25">
        <v>0</v>
      </c>
      <c r="C25">
        <f t="shared" si="2"/>
        <v>-0.06</v>
      </c>
      <c r="D25">
        <f t="shared" si="1"/>
        <v>-2.1817388458601505</v>
      </c>
      <c r="E25" s="6">
        <v>-6.1539999999999997E-2</v>
      </c>
      <c r="F25">
        <v>0</v>
      </c>
      <c r="G25">
        <v>0</v>
      </c>
      <c r="H25" t="s">
        <v>8</v>
      </c>
    </row>
    <row r="26" spans="1:8">
      <c r="A26">
        <v>-20</v>
      </c>
      <c r="B26">
        <v>0</v>
      </c>
      <c r="C26">
        <f t="shared" si="2"/>
        <v>-0.12</v>
      </c>
      <c r="D26">
        <f t="shared" si="1"/>
        <v>-4.3634776917203011</v>
      </c>
      <c r="E26" s="6">
        <v>-0.14233399999999999</v>
      </c>
      <c r="F26">
        <v>0</v>
      </c>
      <c r="G26">
        <v>0</v>
      </c>
      <c r="H26" t="s">
        <v>8</v>
      </c>
    </row>
    <row r="27" spans="1:8">
      <c r="A27">
        <v>-30</v>
      </c>
      <c r="B27">
        <v>0</v>
      </c>
      <c r="C27">
        <f t="shared" si="2"/>
        <v>-0.18</v>
      </c>
      <c r="D27">
        <f t="shared" si="1"/>
        <v>-6.5452165375804512</v>
      </c>
      <c r="E27" s="6">
        <v>-0.22144</v>
      </c>
      <c r="F27">
        <v>0</v>
      </c>
      <c r="G27">
        <v>0</v>
      </c>
      <c r="H27" t="s">
        <v>8</v>
      </c>
    </row>
    <row r="28" spans="1:8">
      <c r="A28">
        <v>-40</v>
      </c>
      <c r="B28">
        <v>0</v>
      </c>
      <c r="C28">
        <f t="shared" si="2"/>
        <v>-0.24</v>
      </c>
      <c r="D28">
        <f t="shared" si="1"/>
        <v>-8.7269553834406022</v>
      </c>
      <c r="E28" s="6">
        <v>-0.29682999999999998</v>
      </c>
      <c r="F28">
        <v>0</v>
      </c>
      <c r="G28">
        <v>0</v>
      </c>
      <c r="H28" t="s">
        <v>8</v>
      </c>
    </row>
    <row r="29" spans="1:8">
      <c r="A29">
        <v>-50</v>
      </c>
      <c r="B29">
        <v>0</v>
      </c>
      <c r="C29">
        <f t="shared" si="2"/>
        <v>-0.3</v>
      </c>
      <c r="D29">
        <f t="shared" si="1"/>
        <v>-10.908694229300753</v>
      </c>
      <c r="E29" s="6">
        <v>-0.36629</v>
      </c>
      <c r="F29">
        <v>0</v>
      </c>
      <c r="G29">
        <v>0</v>
      </c>
      <c r="H29" t="s">
        <v>8</v>
      </c>
    </row>
    <row r="30" spans="1:8">
      <c r="A30">
        <v>-60</v>
      </c>
      <c r="B30">
        <v>0</v>
      </c>
      <c r="C30">
        <f t="shared" si="2"/>
        <v>-0.36</v>
      </c>
      <c r="D30">
        <f t="shared" si="1"/>
        <v>-13.090433075160902</v>
      </c>
      <c r="E30" s="6">
        <v>-0.43147600000000003</v>
      </c>
      <c r="F30">
        <v>0</v>
      </c>
      <c r="G30">
        <v>0</v>
      </c>
      <c r="H30" t="s">
        <v>8</v>
      </c>
    </row>
    <row r="31" spans="1:8">
      <c r="A31">
        <v>-70</v>
      </c>
      <c r="B31">
        <v>0</v>
      </c>
      <c r="C31">
        <f t="shared" si="2"/>
        <v>-0.42</v>
      </c>
      <c r="D31">
        <f t="shared" si="1"/>
        <v>-15.272171921021055</v>
      </c>
      <c r="E31" s="6">
        <v>-0.49146000000000001</v>
      </c>
      <c r="F31">
        <v>0</v>
      </c>
      <c r="G31">
        <v>0</v>
      </c>
      <c r="H31" t="s">
        <v>8</v>
      </c>
    </row>
    <row r="32" spans="1:8">
      <c r="A32">
        <v>-80</v>
      </c>
      <c r="B32">
        <v>0</v>
      </c>
      <c r="C32">
        <f t="shared" si="2"/>
        <v>-0.48</v>
      </c>
      <c r="D32">
        <f t="shared" si="1"/>
        <v>-17.453910766881204</v>
      </c>
      <c r="E32" s="6">
        <v>-0.54441399999999995</v>
      </c>
      <c r="F32">
        <v>0</v>
      </c>
      <c r="G32">
        <v>0</v>
      </c>
      <c r="H32" t="s">
        <v>8</v>
      </c>
    </row>
    <row r="33" spans="1:8">
      <c r="A33">
        <v>-90</v>
      </c>
      <c r="B33">
        <v>0</v>
      </c>
      <c r="C33">
        <f t="shared" si="2"/>
        <v>-0.54</v>
      </c>
      <c r="D33">
        <f t="shared" si="1"/>
        <v>-19.635649612741357</v>
      </c>
      <c r="E33" s="6">
        <v>-0.59224600000000005</v>
      </c>
      <c r="F33">
        <v>0</v>
      </c>
      <c r="G33">
        <v>0</v>
      </c>
      <c r="H33" t="s">
        <v>8</v>
      </c>
    </row>
    <row r="34" spans="1:8">
      <c r="A34">
        <v>-100</v>
      </c>
      <c r="B34">
        <v>0</v>
      </c>
      <c r="C34">
        <f t="shared" si="2"/>
        <v>-0.6</v>
      </c>
      <c r="D34">
        <f t="shared" si="1"/>
        <v>-21.817388458601506</v>
      </c>
      <c r="E34" s="6">
        <v>-0.63434699999999999</v>
      </c>
      <c r="F34">
        <v>0</v>
      </c>
      <c r="G34">
        <v>0</v>
      </c>
      <c r="H34" t="s">
        <v>8</v>
      </c>
    </row>
    <row r="35" spans="1:8">
      <c r="A35">
        <v>-110</v>
      </c>
      <c r="B35">
        <v>0</v>
      </c>
      <c r="C35">
        <f t="shared" si="2"/>
        <v>-0.66</v>
      </c>
      <c r="D35">
        <f t="shared" si="1"/>
        <v>-23.999127304461659</v>
      </c>
      <c r="E35" s="6">
        <v>-0.67037199999999997</v>
      </c>
      <c r="F35">
        <v>0</v>
      </c>
      <c r="G35">
        <v>0</v>
      </c>
      <c r="H35" t="s">
        <v>8</v>
      </c>
    </row>
    <row r="36" spans="1:8">
      <c r="A36">
        <v>-120</v>
      </c>
      <c r="B36">
        <v>0</v>
      </c>
      <c r="C36">
        <f t="shared" si="2"/>
        <v>-0.72</v>
      </c>
      <c r="D36">
        <f t="shared" si="1"/>
        <v>-26.180866150321805</v>
      </c>
      <c r="E36" s="6">
        <v>-0.70196899999999995</v>
      </c>
      <c r="F36">
        <v>0</v>
      </c>
      <c r="G36">
        <v>0</v>
      </c>
      <c r="H36" t="s">
        <v>8</v>
      </c>
    </row>
    <row r="37" spans="1:8">
      <c r="A37">
        <v>-130</v>
      </c>
      <c r="B37">
        <v>0</v>
      </c>
      <c r="C37">
        <f t="shared" si="2"/>
        <v>-0.78</v>
      </c>
      <c r="D37">
        <f t="shared" si="1"/>
        <v>-28.362604996181958</v>
      </c>
      <c r="E37" s="6">
        <v>-0.72919199999999995</v>
      </c>
      <c r="F37">
        <v>0</v>
      </c>
      <c r="G37">
        <v>0</v>
      </c>
      <c r="H37" t="s">
        <v>8</v>
      </c>
    </row>
    <row r="38" spans="1:8">
      <c r="A38">
        <v>-140</v>
      </c>
      <c r="B38">
        <v>0</v>
      </c>
      <c r="C38">
        <f t="shared" si="2"/>
        <v>-0.84</v>
      </c>
      <c r="D38">
        <f t="shared" si="1"/>
        <v>-30.54434384204211</v>
      </c>
      <c r="E38" s="6">
        <v>-0.75222100000000003</v>
      </c>
      <c r="F38">
        <v>0</v>
      </c>
      <c r="G38">
        <v>0</v>
      </c>
      <c r="H38" t="s">
        <v>8</v>
      </c>
    </row>
    <row r="39" spans="1:8">
      <c r="A39">
        <v>-150</v>
      </c>
      <c r="B39">
        <v>0</v>
      </c>
      <c r="C39">
        <f t="shared" si="2"/>
        <v>-0.9</v>
      </c>
      <c r="D39">
        <f t="shared" si="1"/>
        <v>-32.726082687902256</v>
      </c>
      <c r="E39" s="6">
        <v>-0.77205000000000001</v>
      </c>
      <c r="F39">
        <v>0</v>
      </c>
      <c r="G39">
        <v>0</v>
      </c>
      <c r="H39" t="s">
        <v>8</v>
      </c>
    </row>
    <row r="40" spans="1:8">
      <c r="A40">
        <v>0</v>
      </c>
      <c r="B40">
        <v>150</v>
      </c>
      <c r="C40">
        <v>0</v>
      </c>
      <c r="D40">
        <v>0</v>
      </c>
      <c r="E40" t="s">
        <v>8</v>
      </c>
      <c r="F40">
        <f t="shared" ref="F40:F44" si="3">B40*0.006</f>
        <v>0.9</v>
      </c>
      <c r="G40">
        <f>(F40/13750.5/2)*1000000</f>
        <v>32.726082687902256</v>
      </c>
      <c r="H40" s="6">
        <v>-0.70313400000000004</v>
      </c>
    </row>
    <row r="41" spans="1:8">
      <c r="A41">
        <v>0</v>
      </c>
      <c r="B41">
        <v>140</v>
      </c>
      <c r="C41">
        <v>0</v>
      </c>
      <c r="D41">
        <v>0</v>
      </c>
      <c r="E41" t="s">
        <v>8</v>
      </c>
      <c r="F41">
        <f t="shared" si="3"/>
        <v>0.84</v>
      </c>
      <c r="G41">
        <f t="shared" ref="G41:G70" si="4">(F41/13750.5/2)*1000000</f>
        <v>30.54434384204211</v>
      </c>
      <c r="H41" s="6">
        <v>-0.696183</v>
      </c>
    </row>
    <row r="42" spans="1:8">
      <c r="A42">
        <v>0</v>
      </c>
      <c r="B42">
        <v>130</v>
      </c>
      <c r="C42">
        <v>0</v>
      </c>
      <c r="D42">
        <v>0</v>
      </c>
      <c r="E42" t="s">
        <v>8</v>
      </c>
      <c r="F42">
        <f t="shared" si="3"/>
        <v>0.78</v>
      </c>
      <c r="G42">
        <f t="shared" si="4"/>
        <v>28.362604996181958</v>
      </c>
      <c r="H42" s="6">
        <v>-0.68179100000000004</v>
      </c>
    </row>
    <row r="43" spans="1:8">
      <c r="A43">
        <v>0</v>
      </c>
      <c r="B43">
        <v>120</v>
      </c>
      <c r="C43">
        <v>0</v>
      </c>
      <c r="D43">
        <v>0</v>
      </c>
      <c r="E43" t="s">
        <v>8</v>
      </c>
      <c r="F43">
        <f t="shared" si="3"/>
        <v>0.72</v>
      </c>
      <c r="G43">
        <f t="shared" si="4"/>
        <v>26.180866150321805</v>
      </c>
      <c r="H43" s="6">
        <v>-0.65730999999999995</v>
      </c>
    </row>
    <row r="44" spans="1:8">
      <c r="A44">
        <v>0</v>
      </c>
      <c r="B44">
        <v>110</v>
      </c>
      <c r="C44">
        <v>0</v>
      </c>
      <c r="D44">
        <v>0</v>
      </c>
      <c r="E44" t="s">
        <v>8</v>
      </c>
      <c r="F44">
        <f t="shared" si="3"/>
        <v>0.66</v>
      </c>
      <c r="G44">
        <f t="shared" si="4"/>
        <v>23.999127304461659</v>
      </c>
      <c r="H44" s="6">
        <v>-0.62954100000000002</v>
      </c>
    </row>
    <row r="45" spans="1:8">
      <c r="A45">
        <v>0</v>
      </c>
      <c r="B45">
        <v>100</v>
      </c>
      <c r="C45">
        <v>0</v>
      </c>
      <c r="D45">
        <v>0</v>
      </c>
      <c r="E45" t="s">
        <v>8</v>
      </c>
      <c r="F45">
        <f>B45*0.006</f>
        <v>0.6</v>
      </c>
      <c r="G45">
        <f t="shared" si="4"/>
        <v>21.817388458601506</v>
      </c>
      <c r="H45" s="6">
        <v>-0.59714</v>
      </c>
    </row>
    <row r="46" spans="1:8">
      <c r="A46">
        <v>0</v>
      </c>
      <c r="B46">
        <v>90</v>
      </c>
      <c r="C46">
        <v>0</v>
      </c>
      <c r="D46">
        <v>0</v>
      </c>
      <c r="E46" t="s">
        <v>8</v>
      </c>
      <c r="F46">
        <f t="shared" ref="F46:F70" si="5">B46*0.006</f>
        <v>0.54</v>
      </c>
      <c r="G46">
        <f t="shared" si="4"/>
        <v>19.635649612741357</v>
      </c>
      <c r="H46" s="6">
        <v>-0.56092900000000001</v>
      </c>
    </row>
    <row r="47" spans="1:8">
      <c r="A47">
        <v>0</v>
      </c>
      <c r="B47">
        <v>80</v>
      </c>
      <c r="C47">
        <v>0</v>
      </c>
      <c r="D47">
        <v>0</v>
      </c>
      <c r="E47" t="s">
        <v>8</v>
      </c>
      <c r="F47">
        <f t="shared" si="5"/>
        <v>0.48</v>
      </c>
      <c r="G47">
        <f t="shared" si="4"/>
        <v>17.453910766881204</v>
      </c>
      <c r="H47" s="6">
        <v>-0.51860300000000004</v>
      </c>
    </row>
    <row r="48" spans="1:8">
      <c r="A48">
        <v>0</v>
      </c>
      <c r="B48">
        <v>70</v>
      </c>
      <c r="C48">
        <v>0</v>
      </c>
      <c r="D48">
        <v>0</v>
      </c>
      <c r="E48" t="s">
        <v>8</v>
      </c>
      <c r="F48">
        <f t="shared" si="5"/>
        <v>0.42</v>
      </c>
      <c r="G48">
        <f t="shared" si="4"/>
        <v>15.272171921021055</v>
      </c>
      <c r="H48" s="6">
        <v>-0.47127200000000002</v>
      </c>
    </row>
    <row r="49" spans="1:8">
      <c r="A49">
        <v>0</v>
      </c>
      <c r="B49">
        <v>60</v>
      </c>
      <c r="C49">
        <v>0</v>
      </c>
      <c r="D49">
        <v>0</v>
      </c>
      <c r="E49" t="s">
        <v>8</v>
      </c>
      <c r="F49">
        <f t="shared" si="5"/>
        <v>0.36</v>
      </c>
      <c r="G49">
        <f t="shared" si="4"/>
        <v>13.090433075160902</v>
      </c>
      <c r="H49" s="6">
        <v>-0.41806100000000002</v>
      </c>
    </row>
    <row r="50" spans="1:8">
      <c r="A50">
        <v>0</v>
      </c>
      <c r="B50">
        <v>50</v>
      </c>
      <c r="C50">
        <v>0</v>
      </c>
      <c r="D50">
        <v>0</v>
      </c>
      <c r="E50" t="s">
        <v>8</v>
      </c>
      <c r="F50">
        <f t="shared" si="5"/>
        <v>0.3</v>
      </c>
      <c r="G50">
        <f t="shared" si="4"/>
        <v>10.908694229300753</v>
      </c>
      <c r="H50" s="6">
        <v>-0.35939500000000002</v>
      </c>
    </row>
    <row r="51" spans="1:8">
      <c r="A51">
        <v>0</v>
      </c>
      <c r="B51">
        <v>40</v>
      </c>
      <c r="C51">
        <v>0</v>
      </c>
      <c r="D51">
        <v>0</v>
      </c>
      <c r="E51" t="s">
        <v>8</v>
      </c>
      <c r="F51">
        <f t="shared" si="5"/>
        <v>0.24</v>
      </c>
      <c r="G51">
        <f t="shared" si="4"/>
        <v>8.7269553834406022</v>
      </c>
      <c r="H51" s="6">
        <v>-0.295043</v>
      </c>
    </row>
    <row r="52" spans="1:8">
      <c r="A52">
        <v>0</v>
      </c>
      <c r="B52">
        <v>30</v>
      </c>
      <c r="C52">
        <v>0</v>
      </c>
      <c r="D52">
        <v>0</v>
      </c>
      <c r="E52" t="s">
        <v>8</v>
      </c>
      <c r="F52">
        <f t="shared" si="5"/>
        <v>0.18</v>
      </c>
      <c r="G52">
        <f t="shared" si="4"/>
        <v>6.5452165375804512</v>
      </c>
      <c r="H52" s="6">
        <v>-0.226186</v>
      </c>
    </row>
    <row r="53" spans="1:8">
      <c r="A53">
        <v>0</v>
      </c>
      <c r="B53">
        <v>20</v>
      </c>
      <c r="C53">
        <v>0</v>
      </c>
      <c r="D53">
        <v>0</v>
      </c>
      <c r="E53" t="s">
        <v>8</v>
      </c>
      <c r="F53">
        <f t="shared" si="5"/>
        <v>0.12</v>
      </c>
      <c r="G53">
        <f t="shared" si="4"/>
        <v>4.3634776917203011</v>
      </c>
      <c r="H53" s="6">
        <v>-0.15304200000000001</v>
      </c>
    </row>
    <row r="54" spans="1:8">
      <c r="A54">
        <v>0</v>
      </c>
      <c r="B54">
        <v>10</v>
      </c>
      <c r="C54">
        <v>0</v>
      </c>
      <c r="D54">
        <v>0</v>
      </c>
      <c r="E54" t="s">
        <v>8</v>
      </c>
      <c r="F54">
        <f t="shared" si="5"/>
        <v>0.06</v>
      </c>
      <c r="G54">
        <f t="shared" si="4"/>
        <v>2.1817388458601505</v>
      </c>
      <c r="H54" s="6">
        <v>-7.6971999999999999E-2</v>
      </c>
    </row>
    <row r="55" spans="1:8">
      <c r="A55">
        <v>0</v>
      </c>
      <c r="B55">
        <v>0</v>
      </c>
      <c r="C55">
        <v>0</v>
      </c>
      <c r="D55">
        <v>0</v>
      </c>
      <c r="E55" t="s">
        <v>8</v>
      </c>
      <c r="F55">
        <f t="shared" si="5"/>
        <v>0</v>
      </c>
      <c r="G55">
        <f t="shared" si="4"/>
        <v>0</v>
      </c>
      <c r="H55" s="6">
        <v>2.3839999999999998E-3</v>
      </c>
    </row>
    <row r="56" spans="1:8">
      <c r="A56">
        <v>0</v>
      </c>
      <c r="B56">
        <v>-10</v>
      </c>
      <c r="C56">
        <v>0</v>
      </c>
      <c r="D56">
        <v>0</v>
      </c>
      <c r="E56" t="s">
        <v>8</v>
      </c>
      <c r="F56">
        <f t="shared" si="5"/>
        <v>-0.06</v>
      </c>
      <c r="G56">
        <f t="shared" si="4"/>
        <v>-2.1817388458601505</v>
      </c>
      <c r="H56" s="6">
        <v>8.1888000000000002E-2</v>
      </c>
    </row>
    <row r="57" spans="1:8">
      <c r="A57">
        <v>0</v>
      </c>
      <c r="B57">
        <v>-20</v>
      </c>
      <c r="C57">
        <v>0</v>
      </c>
      <c r="D57">
        <v>0</v>
      </c>
      <c r="E57" t="s">
        <v>8</v>
      </c>
      <c r="F57">
        <f t="shared" si="5"/>
        <v>-0.12</v>
      </c>
      <c r="G57">
        <f t="shared" si="4"/>
        <v>-4.3634776917203011</v>
      </c>
      <c r="H57" s="6">
        <v>0.163409</v>
      </c>
    </row>
    <row r="58" spans="1:8">
      <c r="A58">
        <v>0</v>
      </c>
      <c r="B58">
        <v>-30</v>
      </c>
      <c r="C58">
        <v>0</v>
      </c>
      <c r="D58">
        <v>0</v>
      </c>
      <c r="E58" t="s">
        <v>8</v>
      </c>
      <c r="F58">
        <f t="shared" si="5"/>
        <v>-0.18</v>
      </c>
      <c r="G58">
        <f t="shared" si="4"/>
        <v>-6.5452165375804512</v>
      </c>
      <c r="H58" s="6">
        <v>0.239647</v>
      </c>
    </row>
    <row r="59" spans="1:8">
      <c r="A59">
        <v>0</v>
      </c>
      <c r="B59">
        <v>-40</v>
      </c>
      <c r="C59">
        <v>0</v>
      </c>
      <c r="D59">
        <v>0</v>
      </c>
      <c r="E59" t="s">
        <v>8</v>
      </c>
      <c r="F59">
        <f t="shared" si="5"/>
        <v>-0.24</v>
      </c>
      <c r="G59">
        <f t="shared" si="4"/>
        <v>-8.7269553834406022</v>
      </c>
      <c r="H59" s="6">
        <v>0.315133</v>
      </c>
    </row>
    <row r="60" spans="1:8">
      <c r="A60">
        <v>0</v>
      </c>
      <c r="B60">
        <v>-50</v>
      </c>
      <c r="C60">
        <v>0</v>
      </c>
      <c r="D60">
        <v>0</v>
      </c>
      <c r="E60" t="s">
        <v>8</v>
      </c>
      <c r="F60">
        <f t="shared" si="5"/>
        <v>-0.3</v>
      </c>
      <c r="G60">
        <f t="shared" si="4"/>
        <v>-10.908694229300753</v>
      </c>
      <c r="H60" s="6">
        <v>0.38712099999999999</v>
      </c>
    </row>
    <row r="61" spans="1:8">
      <c r="A61">
        <v>0</v>
      </c>
      <c r="B61">
        <v>-60</v>
      </c>
      <c r="C61">
        <v>0</v>
      </c>
      <c r="D61">
        <v>0</v>
      </c>
      <c r="E61" t="s">
        <v>8</v>
      </c>
      <c r="F61">
        <f t="shared" si="5"/>
        <v>-0.36</v>
      </c>
      <c r="G61">
        <f t="shared" si="4"/>
        <v>-13.090433075160902</v>
      </c>
      <c r="H61" s="6">
        <v>0.45386700000000002</v>
      </c>
    </row>
    <row r="62" spans="1:8">
      <c r="A62">
        <v>0</v>
      </c>
      <c r="B62">
        <v>-70</v>
      </c>
      <c r="C62">
        <v>0</v>
      </c>
      <c r="D62">
        <v>0</v>
      </c>
      <c r="E62" t="s">
        <v>8</v>
      </c>
      <c r="F62">
        <f t="shared" si="5"/>
        <v>-0.42</v>
      </c>
      <c r="G62">
        <f t="shared" si="4"/>
        <v>-15.272171921021055</v>
      </c>
      <c r="H62" s="6">
        <v>0.51641599999999999</v>
      </c>
    </row>
    <row r="63" spans="1:8">
      <c r="A63">
        <v>0</v>
      </c>
      <c r="B63">
        <v>-80</v>
      </c>
      <c r="C63">
        <v>0</v>
      </c>
      <c r="D63">
        <v>0</v>
      </c>
      <c r="E63" t="s">
        <v>8</v>
      </c>
      <c r="F63">
        <f t="shared" si="5"/>
        <v>-0.48</v>
      </c>
      <c r="G63">
        <f t="shared" si="4"/>
        <v>-17.453910766881204</v>
      </c>
      <c r="H63" s="6">
        <v>0.57734600000000003</v>
      </c>
    </row>
    <row r="64" spans="1:8">
      <c r="A64">
        <v>0</v>
      </c>
      <c r="B64">
        <v>-90</v>
      </c>
      <c r="C64">
        <v>0</v>
      </c>
      <c r="D64">
        <v>0</v>
      </c>
      <c r="E64" t="s">
        <v>8</v>
      </c>
      <c r="F64">
        <f t="shared" si="5"/>
        <v>-0.54</v>
      </c>
      <c r="G64">
        <f t="shared" si="4"/>
        <v>-19.635649612741357</v>
      </c>
      <c r="H64" s="6">
        <v>0.62929599999999997</v>
      </c>
    </row>
    <row r="65" spans="1:8">
      <c r="A65">
        <v>0</v>
      </c>
      <c r="B65">
        <v>-100</v>
      </c>
      <c r="C65">
        <v>0</v>
      </c>
      <c r="D65">
        <v>0</v>
      </c>
      <c r="E65" t="s">
        <v>8</v>
      </c>
      <c r="F65">
        <f t="shared" si="5"/>
        <v>-0.6</v>
      </c>
      <c r="G65">
        <f t="shared" si="4"/>
        <v>-21.817388458601506</v>
      </c>
      <c r="H65" s="6">
        <v>0.67535500000000004</v>
      </c>
    </row>
    <row r="66" spans="1:8">
      <c r="A66">
        <v>0</v>
      </c>
      <c r="B66">
        <v>-110</v>
      </c>
      <c r="C66">
        <v>0</v>
      </c>
      <c r="D66">
        <v>0</v>
      </c>
      <c r="E66" t="s">
        <v>8</v>
      </c>
      <c r="F66">
        <f t="shared" si="5"/>
        <v>-0.66</v>
      </c>
      <c r="G66">
        <f t="shared" si="4"/>
        <v>-23.999127304461659</v>
      </c>
      <c r="H66" s="6">
        <v>0.71498200000000001</v>
      </c>
    </row>
    <row r="67" spans="1:8">
      <c r="A67">
        <v>0</v>
      </c>
      <c r="B67">
        <v>-120</v>
      </c>
      <c r="C67">
        <v>0</v>
      </c>
      <c r="D67">
        <v>0</v>
      </c>
      <c r="E67" t="s">
        <v>8</v>
      </c>
      <c r="F67">
        <f t="shared" si="5"/>
        <v>-0.72</v>
      </c>
      <c r="G67">
        <f t="shared" si="4"/>
        <v>-26.180866150321805</v>
      </c>
      <c r="H67" s="6">
        <v>0.75092300000000001</v>
      </c>
    </row>
    <row r="68" spans="1:8">
      <c r="A68">
        <v>0</v>
      </c>
      <c r="B68">
        <v>-130</v>
      </c>
      <c r="C68">
        <v>0</v>
      </c>
      <c r="D68">
        <v>0</v>
      </c>
      <c r="E68" t="s">
        <v>8</v>
      </c>
      <c r="F68">
        <f t="shared" si="5"/>
        <v>-0.78</v>
      </c>
      <c r="G68">
        <f t="shared" si="4"/>
        <v>-28.362604996181958</v>
      </c>
      <c r="H68" s="6">
        <v>0.77895999999999999</v>
      </c>
    </row>
    <row r="69" spans="1:8">
      <c r="A69">
        <v>0</v>
      </c>
      <c r="B69">
        <v>-140</v>
      </c>
      <c r="C69">
        <v>0</v>
      </c>
      <c r="D69">
        <v>0</v>
      </c>
      <c r="E69" t="s">
        <v>8</v>
      </c>
      <c r="F69">
        <f t="shared" si="5"/>
        <v>-0.84</v>
      </c>
      <c r="G69">
        <f t="shared" si="4"/>
        <v>-30.54434384204211</v>
      </c>
      <c r="H69" s="6">
        <v>0.80305700000000002</v>
      </c>
    </row>
    <row r="70" spans="1:8">
      <c r="A70">
        <v>0</v>
      </c>
      <c r="B70">
        <v>-150</v>
      </c>
      <c r="C70">
        <v>0</v>
      </c>
      <c r="D70">
        <v>0</v>
      </c>
      <c r="E70" t="s">
        <v>8</v>
      </c>
      <c r="F70">
        <f t="shared" si="5"/>
        <v>-0.9</v>
      </c>
      <c r="G70">
        <f t="shared" si="4"/>
        <v>-32.726082687902256</v>
      </c>
      <c r="H70" s="6">
        <v>0.82269899999999996</v>
      </c>
    </row>
  </sheetData>
  <mergeCells count="7">
    <mergeCell ref="A7:B7"/>
    <mergeCell ref="C7:C8"/>
    <mergeCell ref="D7:D8"/>
    <mergeCell ref="E7:E8"/>
    <mergeCell ref="H7:H8"/>
    <mergeCell ref="F7:F8"/>
    <mergeCell ref="G7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jason.oberling</dc:creator>
  <cp:lastModifiedBy>jason.oberling</cp:lastModifiedBy>
  <dcterms:created xsi:type="dcterms:W3CDTF">2014-08-16T00:42:31Z</dcterms:created>
  <dcterms:modified xsi:type="dcterms:W3CDTF">2014-08-28T21:05:41Z</dcterms:modified>
</cp:coreProperties>
</file>